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ioDariasPérez\Downloads\"/>
    </mc:Choice>
  </mc:AlternateContent>
  <xr:revisionPtr revIDLastSave="0" documentId="13_ncr:1_{9320334B-A377-40F0-BB30-BF4C63EF79CA}" xr6:coauthVersionLast="47" xr6:coauthVersionMax="47" xr10:uidLastSave="{00000000-0000-0000-0000-000000000000}"/>
  <bookViews>
    <workbookView xWindow="-120" yWindow="-120" windowWidth="29040" windowHeight="15720" activeTab="1" xr2:uid="{F73E6838-B734-46A0-B410-9149B41E8D09}"/>
  </bookViews>
  <sheets>
    <sheet name="2021" sheetId="4" r:id="rId1"/>
    <sheet name="Estadísiticas" sheetId="5" r:id="rId2"/>
  </sheets>
  <definedNames>
    <definedName name="_xlnm._FilterDatabase" localSheetId="0" hidden="1">'2021'!$A$4:$H$21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5" l="1"/>
  <c r="F14" i="5"/>
  <c r="G14" i="4"/>
</calcChain>
</file>

<file path=xl/sharedStrings.xml><?xml version="1.0" encoding="utf-8"?>
<sst xmlns="http://schemas.openxmlformats.org/spreadsheetml/2006/main" count="116" uniqueCount="45">
  <si>
    <t>Información de contratos</t>
  </si>
  <si>
    <t>Año:</t>
  </si>
  <si>
    <t>Tipo</t>
  </si>
  <si>
    <t>Objeto</t>
  </si>
  <si>
    <t>Duración (años)</t>
  </si>
  <si>
    <t>Procedimiento</t>
  </si>
  <si>
    <t>Publicación</t>
  </si>
  <si>
    <t>Importe licitación</t>
  </si>
  <si>
    <t>Importe adjudicación</t>
  </si>
  <si>
    <t>Identidad adjudicatario</t>
  </si>
  <si>
    <t>Suministros</t>
  </si>
  <si>
    <t>Suscripciones M365</t>
  </si>
  <si>
    <t>Contrato Menor</t>
  </si>
  <si>
    <t>Sin Publicación</t>
  </si>
  <si>
    <t>Ayuntamiento Valle Gran Rey</t>
  </si>
  <si>
    <t xml:space="preserve">Servicios </t>
  </si>
  <si>
    <t>Formación M365</t>
  </si>
  <si>
    <t>Equipos informáticos</t>
  </si>
  <si>
    <t>Directo</t>
  </si>
  <si>
    <t>CIFP Las Indias</t>
  </si>
  <si>
    <t>3 meses</t>
  </si>
  <si>
    <t>CIFP Villa de Agüimes</t>
  </si>
  <si>
    <t>Suscripciones perpetuas M365</t>
  </si>
  <si>
    <t>Dirección General de la Función Pública del Gobierno de Canarias</t>
  </si>
  <si>
    <t>Dirección General de Transparencia y Participación Ciudadana de Canarias</t>
  </si>
  <si>
    <t>Servicios</t>
  </si>
  <si>
    <t>Alojamiento y Mantenimiento</t>
  </si>
  <si>
    <t>1 mes</t>
  </si>
  <si>
    <t>IDECO, S.A.</t>
  </si>
  <si>
    <t>Servicios Administrados Azure</t>
  </si>
  <si>
    <t>4 meses</t>
  </si>
  <si>
    <t>MAC - Mútua Accidentes Canarias</t>
  </si>
  <si>
    <t>Servicios de Azure</t>
  </si>
  <si>
    <t>Suscripciones Dynamics</t>
  </si>
  <si>
    <t>Sociedad Canaria de Fomento Económico, S.A. (Proexca)</t>
  </si>
  <si>
    <t>Servicios Administrados Dynamics</t>
  </si>
  <si>
    <t>Sociedad para el Desarrollo Económico de Canarias, S.A.</t>
  </si>
  <si>
    <t>SPET - Turismo de Tenerife</t>
  </si>
  <si>
    <t>Formación, consultoría y mantenimiento</t>
  </si>
  <si>
    <t>Universidad Autónoma de Madrid</t>
  </si>
  <si>
    <t>Licitación</t>
  </si>
  <si>
    <t>Grand Total</t>
  </si>
  <si>
    <t>Estadísticas de contratos  2021</t>
  </si>
  <si>
    <t>Número de Expedientes</t>
  </si>
  <si>
    <t>Tipos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</si>
</sst>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[$€-2]\ * #,##0.00_-;\-[$€-2]\ * #,##0.00_-;_-[$€-2]\ * &quot;-&quot;??_-;_-@_-"/>
  </numFmts>
  <fonts count="9" x14ac:knownFonts="1">
    <font>
      <sz val="11"/>
      <color theme="1"/>
      <name val="Calibri"/>
      <family val="2"/>
      <scheme val="minor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sz val="12"/>
      <color theme="1"/>
      <name val="Segoe UI"/>
      <family val="2"/>
    </font>
    <font>
      <sz val="9"/>
      <name val="Segoe UI"/>
      <family val="2"/>
    </font>
    <font>
      <sz val="9"/>
      <color rgb="FF000000"/>
      <name val="Segoe UI"/>
      <family val="2"/>
    </font>
    <font>
      <sz val="11"/>
      <color rgb="FF000000"/>
      <name val="Calibri"/>
      <family val="2"/>
      <scheme val="minor"/>
    </font>
    <font>
      <b/>
      <sz val="12"/>
      <color rgb="FF000000"/>
      <name val="Segoe U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4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indent="1"/>
    </xf>
    <xf numFmtId="164" fontId="0" fillId="0" borderId="0" xfId="0" applyNumberFormat="1"/>
    <xf numFmtId="44" fontId="0" fillId="0" borderId="0" xfId="1" applyFont="1"/>
    <xf numFmtId="44" fontId="6" fillId="0" borderId="0" xfId="1" applyFont="1"/>
    <xf numFmtId="0" fontId="6" fillId="0" borderId="0" xfId="1" applyNumberFormat="1" applyFont="1"/>
    <xf numFmtId="0" fontId="2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Ejercicio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alpha val="9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</c:dPt>
          <c:dPt>
            <c:idx val="2"/>
            <c:bubble3D val="0"/>
            <c:spPr>
              <a:solidFill>
                <a:schemeClr val="accent3">
                  <a:alpha val="90000"/>
                </a:schemeClr>
              </a:solidFill>
              <a:ln w="19050">
                <a:solidFill>
                  <a:schemeClr val="accent3"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75000"/>
                  </a:schemeClr>
                </a:contourClr>
              </a:sp3d>
            </c:spPr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/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1DF-48F7-81D0-93BB9223967D}"/>
                </c:ext>
              </c:extLst>
            </c:dLbl>
            <c:dLbl>
              <c:idx val="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/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C1DF-48F7-81D0-93BB9223967D}"/>
                </c:ext>
              </c:extLst>
            </c:dLbl>
            <c:dLbl>
              <c:idx val="2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/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3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C1DF-48F7-81D0-93BB9223967D}"/>
                </c:ext>
              </c:extLst>
            </c:dLbl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(Estadísiticas!$A$5,Estadísiticas!$A$8,Estadísiticas!$A$11)</c:f>
              <c:strCache>
                <c:ptCount val="3"/>
                <c:pt idx="0">
                  <c:v>Contrato Menor</c:v>
                </c:pt>
                <c:pt idx="1">
                  <c:v>Directo</c:v>
                </c:pt>
                <c:pt idx="2">
                  <c:v>Licitación</c:v>
                </c:pt>
              </c:strCache>
            </c:strRef>
          </c:cat>
          <c:val>
            <c:numRef>
              <c:f>(Estadísiticas!$B$5,Estadísiticas!$B$8,Estadísiticas!$B$11)</c:f>
              <c:numCache>
                <c:formatCode>General</c:formatCode>
                <c:ptCount val="3"/>
                <c:pt idx="0">
                  <c:v>5</c:v>
                </c:pt>
                <c:pt idx="1">
                  <c:v>10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DF-48F7-81D0-93BB9223967D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102394</xdr:colOff>
      <xdr:row>0</xdr:row>
      <xdr:rowOff>37306</xdr:rowOff>
    </xdr:from>
    <xdr:to>
      <xdr:col>1</xdr:col>
      <xdr:colOff>687579</xdr:colOff>
      <xdr:row>0</xdr:row>
      <xdr:rowOff>618331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7715300-E919-4504-8054-E8777DF1F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94" y="37306"/>
          <a:ext cx="1382904" cy="581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14</xdr:row>
      <xdr:rowOff>76200</xdr:rowOff>
    </xdr:from>
    <xdr:to>
      <xdr:col>3</xdr:col>
      <xdr:colOff>723900</xdr:colOff>
      <xdr:row>28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46D008E-F20F-8339-CFD4-D78FAED15D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59D75-E809-4AFC-B902-F58F20983CAE}">
  <dimension ref="A1:I29"/>
  <sheetViews>
    <sheetView topLeftCell="A2" zoomScale="140" zoomScaleNormal="140" workbookViewId="0">
      <selection activeCell="B21" sqref="B21"/>
    </sheetView>
  </sheetViews>
  <sheetFormatPr baseColWidth="10" defaultColWidth="11.42578125" defaultRowHeight="12" x14ac:dyDescent="0.25"/>
  <cols>
    <col min="1" max="1" width="11.42578125" style="1"/>
    <col min="2" max="2" width="47.7109375" style="1" bestFit="1" customWidth="1"/>
    <col min="3" max="3" width="13.28515625" style="1" bestFit="1" customWidth="1"/>
    <col min="4" max="4" width="17.42578125" style="1" customWidth="1"/>
    <col min="5" max="5" width="13.42578125" style="1" bestFit="1" customWidth="1"/>
    <col min="6" max="6" width="15" style="1" bestFit="1" customWidth="1"/>
    <col min="7" max="7" width="17.85546875" style="1" bestFit="1" customWidth="1"/>
    <col min="8" max="8" width="83.42578125" style="1" bestFit="1" customWidth="1"/>
    <col min="9" max="16384" width="11.42578125" style="1"/>
  </cols>
  <sheetData>
    <row r="1" spans="1:9" s="22" customFormat="1" ht="54.75" customHeight="1" x14ac:dyDescent="0.25"/>
    <row r="2" spans="1:9" ht="17.25" x14ac:dyDescent="0.25">
      <c r="A2" s="2" t="s">
        <v>0</v>
      </c>
    </row>
    <row r="3" spans="1:9" x14ac:dyDescent="0.25">
      <c r="G3" s="3" t="s">
        <v>1</v>
      </c>
      <c r="H3" s="4">
        <v>2021</v>
      </c>
    </row>
    <row r="4" spans="1:9" x14ac:dyDescent="0.2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6"/>
    </row>
    <row r="5" spans="1:9" x14ac:dyDescent="0.25">
      <c r="A5" s="1" t="s">
        <v>10</v>
      </c>
      <c r="B5" s="1" t="s">
        <v>11</v>
      </c>
      <c r="C5" s="1">
        <v>1</v>
      </c>
      <c r="D5" s="8" t="s">
        <v>12</v>
      </c>
      <c r="E5" s="8" t="s">
        <v>13</v>
      </c>
      <c r="G5" s="7">
        <v>9290</v>
      </c>
      <c r="H5" s="1" t="s">
        <v>14</v>
      </c>
      <c r="I5" s="6"/>
    </row>
    <row r="6" spans="1:9" s="9" customFormat="1" x14ac:dyDescent="0.25">
      <c r="A6" s="9" t="s">
        <v>15</v>
      </c>
      <c r="B6" s="9" t="s">
        <v>16</v>
      </c>
      <c r="C6" s="9">
        <v>0</v>
      </c>
      <c r="D6" s="10" t="s">
        <v>12</v>
      </c>
      <c r="E6" s="10" t="s">
        <v>13</v>
      </c>
      <c r="G6" s="11">
        <v>3250</v>
      </c>
      <c r="H6" s="9" t="s">
        <v>14</v>
      </c>
    </row>
    <row r="7" spans="1:9" s="9" customFormat="1" x14ac:dyDescent="0.25">
      <c r="A7" s="9" t="s">
        <v>10</v>
      </c>
      <c r="B7" s="9" t="s">
        <v>17</v>
      </c>
      <c r="C7" s="9">
        <v>1</v>
      </c>
      <c r="D7" s="10" t="s">
        <v>18</v>
      </c>
      <c r="E7" s="10" t="s">
        <v>13</v>
      </c>
      <c r="G7" s="11">
        <v>3610</v>
      </c>
      <c r="H7" s="9" t="s">
        <v>19</v>
      </c>
      <c r="I7" s="12"/>
    </row>
    <row r="8" spans="1:9" x14ac:dyDescent="0.25">
      <c r="A8" s="1" t="s">
        <v>10</v>
      </c>
      <c r="B8" s="1" t="s">
        <v>11</v>
      </c>
      <c r="C8" s="1" t="s">
        <v>20</v>
      </c>
      <c r="D8" s="8" t="s">
        <v>18</v>
      </c>
      <c r="E8" s="8" t="s">
        <v>13</v>
      </c>
      <c r="G8" s="7">
        <v>358.29</v>
      </c>
      <c r="H8" s="1" t="s">
        <v>21</v>
      </c>
      <c r="I8" s="6"/>
    </row>
    <row r="9" spans="1:9" x14ac:dyDescent="0.25">
      <c r="A9" s="1" t="s">
        <v>10</v>
      </c>
      <c r="B9" s="1" t="s">
        <v>22</v>
      </c>
      <c r="C9" s="1">
        <v>0</v>
      </c>
      <c r="D9" s="8" t="s">
        <v>12</v>
      </c>
      <c r="E9" s="8" t="s">
        <v>13</v>
      </c>
      <c r="G9" s="7">
        <v>2311</v>
      </c>
      <c r="H9" s="1" t="s">
        <v>23</v>
      </c>
      <c r="I9" s="6"/>
    </row>
    <row r="10" spans="1:9" x14ac:dyDescent="0.25">
      <c r="A10" s="1" t="s">
        <v>10</v>
      </c>
      <c r="B10" s="1" t="s">
        <v>22</v>
      </c>
      <c r="C10" s="1">
        <v>0</v>
      </c>
      <c r="D10" s="8" t="s">
        <v>12</v>
      </c>
      <c r="E10" s="8" t="s">
        <v>13</v>
      </c>
      <c r="G10" s="7">
        <v>1092</v>
      </c>
      <c r="H10" s="1" t="s">
        <v>24</v>
      </c>
      <c r="I10" s="6"/>
    </row>
    <row r="11" spans="1:9" x14ac:dyDescent="0.25">
      <c r="A11" s="1" t="s">
        <v>25</v>
      </c>
      <c r="B11" s="1" t="s">
        <v>26</v>
      </c>
      <c r="C11" s="1" t="s">
        <v>27</v>
      </c>
      <c r="D11" s="8" t="s">
        <v>12</v>
      </c>
      <c r="E11" s="8" t="s">
        <v>13</v>
      </c>
      <c r="G11" s="7">
        <v>180</v>
      </c>
      <c r="H11" s="1" t="s">
        <v>28</v>
      </c>
      <c r="I11" s="6"/>
    </row>
    <row r="12" spans="1:9" x14ac:dyDescent="0.25">
      <c r="A12" s="1" t="s">
        <v>25</v>
      </c>
      <c r="B12" s="1" t="s">
        <v>29</v>
      </c>
      <c r="C12" s="1" t="s">
        <v>30</v>
      </c>
      <c r="D12" s="8" t="s">
        <v>18</v>
      </c>
      <c r="E12" s="8" t="s">
        <v>13</v>
      </c>
      <c r="G12" s="7">
        <v>640</v>
      </c>
      <c r="H12" s="1" t="s">
        <v>31</v>
      </c>
      <c r="I12" s="6"/>
    </row>
    <row r="13" spans="1:9" x14ac:dyDescent="0.25">
      <c r="A13" s="1" t="s">
        <v>25</v>
      </c>
      <c r="B13" s="1" t="s">
        <v>32</v>
      </c>
      <c r="C13" s="1" t="s">
        <v>30</v>
      </c>
      <c r="D13" s="8" t="s">
        <v>18</v>
      </c>
      <c r="E13" s="8" t="s">
        <v>13</v>
      </c>
      <c r="G13" s="7">
        <v>1186.81</v>
      </c>
      <c r="H13" s="1" t="s">
        <v>31</v>
      </c>
      <c r="I13" s="6"/>
    </row>
    <row r="14" spans="1:9" x14ac:dyDescent="0.25">
      <c r="A14" s="1" t="s">
        <v>10</v>
      </c>
      <c r="B14" s="1" t="s">
        <v>33</v>
      </c>
      <c r="C14" s="1">
        <v>1</v>
      </c>
      <c r="D14" s="8" t="s">
        <v>18</v>
      </c>
      <c r="E14" s="8" t="s">
        <v>13</v>
      </c>
      <c r="G14" s="7">
        <f>3145.2-1440</f>
        <v>1705.1999999999998</v>
      </c>
      <c r="H14" s="1" t="s">
        <v>34</v>
      </c>
      <c r="I14" s="6"/>
    </row>
    <row r="15" spans="1:9" x14ac:dyDescent="0.25">
      <c r="A15" s="1" t="s">
        <v>25</v>
      </c>
      <c r="B15" s="1" t="s">
        <v>35</v>
      </c>
      <c r="C15" s="1">
        <v>1</v>
      </c>
      <c r="D15" s="8" t="s">
        <v>18</v>
      </c>
      <c r="E15" s="8" t="s">
        <v>13</v>
      </c>
      <c r="G15" s="7">
        <v>1440</v>
      </c>
      <c r="H15" s="1" t="s">
        <v>34</v>
      </c>
      <c r="I15" s="6"/>
    </row>
    <row r="16" spans="1:9" x14ac:dyDescent="0.25">
      <c r="A16" s="1" t="s">
        <v>25</v>
      </c>
      <c r="B16" s="1" t="s">
        <v>32</v>
      </c>
      <c r="C16" s="1" t="s">
        <v>27</v>
      </c>
      <c r="D16" s="8" t="s">
        <v>18</v>
      </c>
      <c r="E16" s="8" t="s">
        <v>13</v>
      </c>
      <c r="G16" s="7">
        <v>57.37</v>
      </c>
      <c r="H16" s="1" t="s">
        <v>34</v>
      </c>
      <c r="I16" s="6"/>
    </row>
    <row r="17" spans="1:9" x14ac:dyDescent="0.25">
      <c r="A17" s="1" t="s">
        <v>10</v>
      </c>
      <c r="B17" s="1" t="s">
        <v>11</v>
      </c>
      <c r="C17" s="1">
        <v>1</v>
      </c>
      <c r="D17" s="8" t="s">
        <v>18</v>
      </c>
      <c r="E17" s="8" t="s">
        <v>13</v>
      </c>
      <c r="G17" s="7">
        <v>730.8</v>
      </c>
      <c r="H17" s="1" t="s">
        <v>36</v>
      </c>
      <c r="I17" s="6"/>
    </row>
    <row r="18" spans="1:9" x14ac:dyDescent="0.25">
      <c r="A18" s="1" t="s">
        <v>15</v>
      </c>
      <c r="B18" s="1" t="s">
        <v>38</v>
      </c>
      <c r="C18" s="1" t="s">
        <v>30</v>
      </c>
      <c r="D18" s="8" t="s">
        <v>18</v>
      </c>
      <c r="E18" s="8" t="s">
        <v>13</v>
      </c>
      <c r="G18" s="7">
        <v>1000</v>
      </c>
      <c r="H18" s="1" t="s">
        <v>37</v>
      </c>
      <c r="I18" s="6"/>
    </row>
    <row r="19" spans="1:9" x14ac:dyDescent="0.25">
      <c r="A19" s="1" t="s">
        <v>10</v>
      </c>
      <c r="B19" s="1" t="s">
        <v>17</v>
      </c>
      <c r="C19" s="1">
        <v>0</v>
      </c>
      <c r="D19" s="8" t="s">
        <v>18</v>
      </c>
      <c r="E19" s="8" t="s">
        <v>13</v>
      </c>
      <c r="G19" s="7">
        <v>573.79</v>
      </c>
      <c r="H19" s="1" t="s">
        <v>39</v>
      </c>
      <c r="I19" s="6"/>
    </row>
    <row r="20" spans="1:9" x14ac:dyDescent="0.25">
      <c r="G20" s="7"/>
    </row>
    <row r="21" spans="1:9" x14ac:dyDescent="0.25">
      <c r="G21" s="7"/>
    </row>
    <row r="22" spans="1:9" x14ac:dyDescent="0.25">
      <c r="G22" s="7"/>
    </row>
    <row r="23" spans="1:9" x14ac:dyDescent="0.25">
      <c r="G23" s="7"/>
      <c r="I23" s="6"/>
    </row>
    <row r="24" spans="1:9" x14ac:dyDescent="0.25">
      <c r="G24" s="7"/>
      <c r="I24" s="6"/>
    </row>
    <row r="25" spans="1:9" x14ac:dyDescent="0.25">
      <c r="G25" s="7"/>
      <c r="I25" s="6"/>
    </row>
    <row r="26" spans="1:9" x14ac:dyDescent="0.25">
      <c r="G26" s="7"/>
    </row>
    <row r="27" spans="1:9" x14ac:dyDescent="0.25">
      <c r="G27" s="7"/>
    </row>
    <row r="28" spans="1:9" x14ac:dyDescent="0.25">
      <c r="G28" s="7"/>
    </row>
    <row r="29" spans="1:9" x14ac:dyDescent="0.25">
      <c r="G29" s="7"/>
    </row>
  </sheetData>
  <autoFilter ref="A4:H21" xr:uid="{B8F59D75-E809-4AFC-B902-F58F20983CAE}">
    <sortState xmlns:xlrd2="http://schemas.microsoft.com/office/spreadsheetml/2017/richdata2" ref="A5:H19">
      <sortCondition ref="H4"/>
    </sortState>
  </autoFilter>
  <mergeCells count="1">
    <mergeCell ref="A1:XFD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6C905-45C9-7247-A608-558F47ECED55}">
  <dimension ref="A1:H23"/>
  <sheetViews>
    <sheetView tabSelected="1" workbookViewId="0">
      <selection activeCell="F24" sqref="F24"/>
    </sheetView>
  </sheetViews>
  <sheetFormatPr baseColWidth="10" defaultRowHeight="15" x14ac:dyDescent="0.25"/>
  <cols>
    <col min="1" max="1" width="37.7109375" customWidth="1"/>
    <col min="2" max="2" width="19.140625" bestFit="1" customWidth="1"/>
    <col min="5" max="5" width="29.140625" bestFit="1" customWidth="1"/>
    <col min="6" max="6" width="23" bestFit="1" customWidth="1"/>
  </cols>
  <sheetData>
    <row r="1" spans="1:8" x14ac:dyDescent="0.25">
      <c r="A1" s="13"/>
      <c r="B1" s="13"/>
      <c r="C1" s="13"/>
      <c r="D1" s="14"/>
      <c r="E1" s="14"/>
      <c r="F1" s="14"/>
      <c r="G1" s="14"/>
    </row>
    <row r="2" spans="1:8" ht="17.25" x14ac:dyDescent="0.25">
      <c r="A2" s="15" t="s">
        <v>42</v>
      </c>
      <c r="B2" s="13"/>
      <c r="C2" s="13"/>
      <c r="D2" s="14"/>
      <c r="E2" s="14"/>
      <c r="F2" s="14"/>
      <c r="G2" s="14"/>
    </row>
    <row r="3" spans="1:8" x14ac:dyDescent="0.25">
      <c r="A3" s="14"/>
      <c r="B3" s="14"/>
      <c r="C3" s="14"/>
      <c r="D3" s="14"/>
      <c r="E3" s="14"/>
      <c r="F3" s="14"/>
      <c r="G3" s="14"/>
    </row>
    <row r="4" spans="1:8" x14ac:dyDescent="0.25">
      <c r="A4" s="14" t="s">
        <v>44</v>
      </c>
      <c r="B4" s="14" t="s">
        <v>43</v>
      </c>
      <c r="C4" s="14"/>
      <c r="D4" s="14"/>
      <c r="E4" s="14" t="s">
        <v>44</v>
      </c>
      <c r="F4" s="14" t="s">
        <v>8</v>
      </c>
      <c r="G4" s="14"/>
    </row>
    <row r="5" spans="1:8" x14ac:dyDescent="0.25">
      <c r="A5" s="16" t="s">
        <v>12</v>
      </c>
      <c r="B5" s="14">
        <v>5</v>
      </c>
      <c r="C5" s="14"/>
      <c r="D5" s="14"/>
      <c r="E5" s="16" t="s">
        <v>12</v>
      </c>
      <c r="F5" s="19">
        <v>16123</v>
      </c>
      <c r="G5" s="14"/>
    </row>
    <row r="6" spans="1:8" x14ac:dyDescent="0.25">
      <c r="A6" s="17" t="s">
        <v>25</v>
      </c>
      <c r="B6" s="14">
        <v>2</v>
      </c>
      <c r="C6" s="14"/>
      <c r="D6" s="14"/>
      <c r="E6" s="17" t="s">
        <v>25</v>
      </c>
      <c r="F6" s="19">
        <v>3430</v>
      </c>
      <c r="G6" s="14"/>
    </row>
    <row r="7" spans="1:8" x14ac:dyDescent="0.25">
      <c r="A7" s="17" t="s">
        <v>10</v>
      </c>
      <c r="B7" s="14">
        <v>3</v>
      </c>
      <c r="C7" s="14"/>
      <c r="D7" s="14"/>
      <c r="E7" s="17" t="s">
        <v>10</v>
      </c>
      <c r="F7" s="19">
        <v>12693</v>
      </c>
      <c r="G7" s="14"/>
      <c r="H7" s="18"/>
    </row>
    <row r="8" spans="1:8" x14ac:dyDescent="0.25">
      <c r="A8" s="16" t="s">
        <v>18</v>
      </c>
      <c r="B8" s="14">
        <v>10</v>
      </c>
      <c r="C8" s="14"/>
      <c r="D8" s="14"/>
      <c r="E8" s="16" t="s">
        <v>18</v>
      </c>
      <c r="F8" s="19">
        <v>11302.26</v>
      </c>
      <c r="G8" s="14"/>
    </row>
    <row r="9" spans="1:8" x14ac:dyDescent="0.25">
      <c r="A9" s="17" t="s">
        <v>25</v>
      </c>
      <c r="B9" s="14">
        <v>5</v>
      </c>
      <c r="C9" s="14"/>
      <c r="D9" s="14"/>
      <c r="E9" s="16" t="s">
        <v>25</v>
      </c>
      <c r="F9" s="19">
        <v>4324.18</v>
      </c>
      <c r="H9" s="18"/>
    </row>
    <row r="10" spans="1:8" x14ac:dyDescent="0.25">
      <c r="A10" s="17" t="s">
        <v>10</v>
      </c>
      <c r="B10" s="14">
        <v>5</v>
      </c>
      <c r="C10" s="14"/>
      <c r="D10" s="14"/>
      <c r="E10" s="17" t="s">
        <v>10</v>
      </c>
      <c r="F10" s="19">
        <v>6978.08</v>
      </c>
      <c r="G10" s="14"/>
    </row>
    <row r="11" spans="1:8" x14ac:dyDescent="0.25">
      <c r="A11" s="16" t="s">
        <v>40</v>
      </c>
      <c r="B11" s="14">
        <v>0</v>
      </c>
      <c r="C11" s="14"/>
      <c r="D11" s="14"/>
      <c r="E11" s="16" t="s">
        <v>40</v>
      </c>
      <c r="F11" s="19">
        <v>0</v>
      </c>
      <c r="G11" s="14"/>
    </row>
    <row r="12" spans="1:8" x14ac:dyDescent="0.25">
      <c r="A12" s="17" t="s">
        <v>25</v>
      </c>
      <c r="B12" s="14">
        <v>0</v>
      </c>
      <c r="C12" s="14"/>
      <c r="D12" s="14"/>
      <c r="E12" s="17" t="s">
        <v>25</v>
      </c>
      <c r="F12" s="19">
        <v>0</v>
      </c>
      <c r="G12" s="14"/>
    </row>
    <row r="13" spans="1:8" x14ac:dyDescent="0.25">
      <c r="A13" s="17" t="s">
        <v>10</v>
      </c>
      <c r="B13" s="14">
        <v>0</v>
      </c>
      <c r="C13" s="14"/>
      <c r="D13" s="14"/>
      <c r="E13" s="17" t="s">
        <v>10</v>
      </c>
      <c r="F13" s="19">
        <v>0</v>
      </c>
      <c r="G13" s="14"/>
    </row>
    <row r="14" spans="1:8" x14ac:dyDescent="0.25">
      <c r="A14" s="16" t="s">
        <v>41</v>
      </c>
      <c r="B14" s="21">
        <f>SUM(B11+B8+B5)</f>
        <v>15</v>
      </c>
      <c r="C14" s="14"/>
      <c r="D14" s="14"/>
      <c r="E14" s="16" t="s">
        <v>41</v>
      </c>
      <c r="F14" s="20">
        <f>SUM(F8+F5)</f>
        <v>27425.260000000002</v>
      </c>
      <c r="G14" s="14"/>
    </row>
    <row r="15" spans="1:8" x14ac:dyDescent="0.25">
      <c r="A15" s="14"/>
      <c r="B15" s="14"/>
      <c r="C15" s="14"/>
      <c r="D15" s="14"/>
      <c r="E15" s="14"/>
      <c r="F15" s="14"/>
      <c r="G15" s="14"/>
    </row>
    <row r="16" spans="1:8" x14ac:dyDescent="0.25">
      <c r="A16" s="14"/>
      <c r="B16" s="14"/>
      <c r="C16" s="14"/>
      <c r="D16" s="14"/>
      <c r="E16" s="14"/>
      <c r="F16" s="14"/>
      <c r="G16" s="14"/>
    </row>
    <row r="17" spans="1:7" x14ac:dyDescent="0.25">
      <c r="A17" s="14"/>
      <c r="B17" s="14"/>
      <c r="C17" s="14"/>
      <c r="D17" s="14"/>
      <c r="E17" s="14"/>
      <c r="F17" s="14"/>
      <c r="G17" s="14"/>
    </row>
    <row r="18" spans="1:7" x14ac:dyDescent="0.25">
      <c r="A18" s="14"/>
      <c r="B18" s="14"/>
      <c r="C18" s="14"/>
      <c r="D18" s="14"/>
      <c r="E18" s="14"/>
      <c r="F18" s="14"/>
      <c r="G18" s="14"/>
    </row>
    <row r="19" spans="1:7" x14ac:dyDescent="0.25">
      <c r="A19" s="14"/>
      <c r="B19" s="14"/>
      <c r="C19" s="14"/>
      <c r="D19" s="14"/>
      <c r="E19" s="14"/>
      <c r="F19" s="14"/>
      <c r="G19" s="14"/>
    </row>
    <row r="20" spans="1:7" x14ac:dyDescent="0.25">
      <c r="A20" s="14"/>
      <c r="B20" s="14"/>
      <c r="C20" s="14"/>
      <c r="D20" s="14"/>
      <c r="E20" s="14"/>
      <c r="F20" s="14"/>
      <c r="G20" s="14"/>
    </row>
    <row r="21" spans="1:7" x14ac:dyDescent="0.25">
      <c r="A21" s="14"/>
      <c r="B21" s="14"/>
      <c r="C21" s="14"/>
      <c r="D21" s="14"/>
      <c r="E21" s="14"/>
      <c r="F21" s="14"/>
      <c r="G21" s="14"/>
    </row>
    <row r="22" spans="1:7" x14ac:dyDescent="0.25">
      <c r="A22" s="14"/>
      <c r="B22" s="14"/>
      <c r="C22" s="14"/>
      <c r="D22" s="14"/>
      <c r="E22" s="14"/>
      <c r="F22" s="14"/>
      <c r="G22" s="14"/>
    </row>
    <row r="23" spans="1:7" x14ac:dyDescent="0.25">
      <c r="A23" s="14"/>
      <c r="B23" s="14"/>
      <c r="C23" s="14"/>
      <c r="D23" s="14"/>
      <c r="E23" s="14"/>
      <c r="F23" s="14"/>
      <c r="G23" s="14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90023c9-8706-465e-8c32-c96cf865a3e3">XUKH7NKUXD6E-910053243-16990</_dlc_DocId>
    <_dlc_DocIdUrl xmlns="b90023c9-8706-465e-8c32-c96cf865a3e3">
      <Url>https://intelequia.sharepoint.com/sites/Admon/_layouts/15/DocIdRedir.aspx?ID=XUKH7NKUXD6E-910053243-16990</Url>
      <Description>XUKH7NKUXD6E-910053243-16990</Description>
    </_dlc_DocIdUrl>
    <lcf76f155ced4ddcb4097134ff3c332f xmlns="7b89aa3f-91b1-4361-872a-aab810dddcfb">
      <Terms xmlns="http://schemas.microsoft.com/office/infopath/2007/PartnerControls"/>
    </lcf76f155ced4ddcb4097134ff3c332f>
    <TaxCatchAll xmlns="b90023c9-8706-465e-8c32-c96cf865a3e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20F5D312952D40B8F8E136F4E64DA4" ma:contentTypeVersion="15" ma:contentTypeDescription="Crear nuevo documento." ma:contentTypeScope="" ma:versionID="ce4a82392c8300d530c54a46b8265e44">
  <xsd:schema xmlns:xsd="http://www.w3.org/2001/XMLSchema" xmlns:xs="http://www.w3.org/2001/XMLSchema" xmlns:p="http://schemas.microsoft.com/office/2006/metadata/properties" xmlns:ns2="b90023c9-8706-465e-8c32-c96cf865a3e3" xmlns:ns3="7b89aa3f-91b1-4361-872a-aab810dddcfb" targetNamespace="http://schemas.microsoft.com/office/2006/metadata/properties" ma:root="true" ma:fieldsID="645ee9d7dc0c4eb24f89dce19ea1cbea" ns2:_="" ns3:_="">
    <xsd:import namespace="b90023c9-8706-465e-8c32-c96cf865a3e3"/>
    <xsd:import namespace="7b89aa3f-91b1-4361-872a-aab810dddcf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2:SharedWithUsers" minOccurs="0"/>
                <xsd:element ref="ns2:SharedWithDetail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0023c9-8706-465e-8c32-c96cf865a3e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ea698ab8-b802-49fc-adda-f9c0730875a0}" ma:internalName="TaxCatchAll" ma:showField="CatchAllData" ma:web="b90023c9-8706-465e-8c32-c96cf865a3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89aa3f-91b1-4361-872a-aab810dddc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b53bd353-76b1-4f46-b847-3f3e793f380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2C0B26-7FE9-43A6-9D45-85F353E4AD5B}">
  <ds:schemaRefs>
    <ds:schemaRef ds:uri="http://schemas.microsoft.com/office/2006/metadata/properties"/>
    <ds:schemaRef ds:uri="http://schemas.microsoft.com/office/infopath/2007/PartnerControls"/>
    <ds:schemaRef ds:uri="b90023c9-8706-465e-8c32-c96cf865a3e3"/>
    <ds:schemaRef ds:uri="7b89aa3f-91b1-4361-872a-aab810dddcfb"/>
  </ds:schemaRefs>
</ds:datastoreItem>
</file>

<file path=customXml/itemProps2.xml><?xml version="1.0" encoding="utf-8"?>
<ds:datastoreItem xmlns:ds="http://schemas.openxmlformats.org/officeDocument/2006/customXml" ds:itemID="{7DEB10E4-09A1-4B13-B637-AE7DC10156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0023c9-8706-465e-8c32-c96cf865a3e3"/>
    <ds:schemaRef ds:uri="7b89aa3f-91b1-4361-872a-aab810dddc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1D3250-6CB7-4305-A5E7-97379B2C740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259F465-3F09-453B-9B9B-2C5E1FB4DE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2021</vt:lpstr>
      <vt:lpstr>Estadísiticas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Rose Black</dc:creator>
  <cp:keywords/>
  <dc:description/>
  <cp:lastModifiedBy>Sergio Darias Pérez</cp:lastModifiedBy>
  <cp:revision/>
  <dcterms:created xsi:type="dcterms:W3CDTF">2021-07-07T08:38:06Z</dcterms:created>
  <dcterms:modified xsi:type="dcterms:W3CDTF">2022-07-11T15:34:46Z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0x010100DC20F5D312952D40B8F8E136F4E64DA4</vt:lpwstr>
  </property>
  <property fmtid="{D5CDD505-2E9C-101B-9397-08002B2CF9AE}" pid="3" name="_dlc_DocIdItemGuid">
    <vt:lpwstr>bad339bd-6a98-4755-8415-2ec951d8661b</vt:lpwstr>
  </property>
  <property fmtid="{D5CDD505-2E9C-101B-9397-08002B2CF9AE}" pid="4" name="MediaServiceImageTags">
    <vt:lpwstr/>
  </property>
</Properties>
</file>